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emy\Desktop\"/>
    </mc:Choice>
  </mc:AlternateContent>
  <xr:revisionPtr revIDLastSave="0" documentId="8_{95EA96FA-2888-4B06-B833-CD14C06BA167}" xr6:coauthVersionLast="47" xr6:coauthVersionMax="47" xr10:uidLastSave="{00000000-0000-0000-0000-000000000000}"/>
  <bookViews>
    <workbookView xWindow="3990" yWindow="-16320" windowWidth="29040" windowHeight="15720" xr2:uid="{BF18D2CC-57BB-4AA3-BDA7-B455EEE19C86}"/>
  </bookViews>
  <sheets>
    <sheet name="Sheet1" sheetId="1" r:id="rId1"/>
  </sheets>
  <definedNames>
    <definedName name="_xlnm.Print_Area" localSheetId="0">Sheet1!$A$1:$C$47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38" i="1"/>
  <c r="C23" i="1"/>
  <c r="C19" i="1"/>
  <c r="C10" i="1"/>
  <c r="C7" i="1"/>
  <c r="C39" i="1" l="1"/>
  <c r="C41" i="1" s="1"/>
</calcChain>
</file>

<file path=xl/sharedStrings.xml><?xml version="1.0" encoding="utf-8"?>
<sst xmlns="http://schemas.openxmlformats.org/spreadsheetml/2006/main" count="49" uniqueCount="49">
  <si>
    <t>Account</t>
  </si>
  <si>
    <t>Codes</t>
  </si>
  <si>
    <t>Revenues:</t>
  </si>
  <si>
    <t>Home to School Entitlement</t>
  </si>
  <si>
    <t>Special Education Entitlement</t>
  </si>
  <si>
    <t>Interest</t>
  </si>
  <si>
    <t>Member &amp; Local Revenues</t>
  </si>
  <si>
    <t>Total Revenues</t>
  </si>
  <si>
    <t>Expenditures:</t>
  </si>
  <si>
    <t>Salaries</t>
  </si>
  <si>
    <t>Total 2000 Accounts</t>
  </si>
  <si>
    <t>PERS</t>
  </si>
  <si>
    <t>Social Security</t>
  </si>
  <si>
    <t>Medicare</t>
  </si>
  <si>
    <t>Health &amp; Welfare</t>
  </si>
  <si>
    <t>Unemployment Insurance</t>
  </si>
  <si>
    <t>Workers Compensation</t>
  </si>
  <si>
    <t>Other Benefits (Cell Phone)</t>
  </si>
  <si>
    <t>Total 3000 Accounts</t>
  </si>
  <si>
    <t>Materials &amp; Supplies</t>
  </si>
  <si>
    <t>Inservice</t>
  </si>
  <si>
    <t>Equipment</t>
  </si>
  <si>
    <t>Total 4000 Accounts</t>
  </si>
  <si>
    <t>Mileage</t>
  </si>
  <si>
    <t>Dues &amp; Memberships</t>
  </si>
  <si>
    <t>Insurance</t>
  </si>
  <si>
    <t>Rentals, Leases, Repairs</t>
  </si>
  <si>
    <t>Advertising</t>
  </si>
  <si>
    <t>Audit Fees</t>
  </si>
  <si>
    <t>Legal Service</t>
  </si>
  <si>
    <t>Transportation Fees</t>
  </si>
  <si>
    <t>Consulting &amp; Fiscal Services</t>
  </si>
  <si>
    <t>Internet</t>
  </si>
  <si>
    <t>Postage</t>
  </si>
  <si>
    <t>Communications</t>
  </si>
  <si>
    <t>Total 5000 Accounts</t>
  </si>
  <si>
    <t>Total Expenditures</t>
  </si>
  <si>
    <t>FUND BALANCE</t>
  </si>
  <si>
    <t>Net Increase (Decrease) in Fund</t>
  </si>
  <si>
    <t>Reserves (5% of Expenditures)</t>
  </si>
  <si>
    <t>Net Increase (Decrease) in Reserves</t>
  </si>
  <si>
    <t>Percentage of Expenditures</t>
  </si>
  <si>
    <t>2025 - 2026</t>
  </si>
  <si>
    <t>Software &amp; Licensing</t>
  </si>
  <si>
    <t>Outside Printing</t>
  </si>
  <si>
    <t>July 1, 2025 Reserves</t>
  </si>
  <si>
    <t>June 30, 2026 Estimated Reserves</t>
  </si>
  <si>
    <t>OPEB</t>
  </si>
  <si>
    <t>Approved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</si>
</sst>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8"/>
      <name val="Helv"/>
    </font>
    <font>
      <sz val="10"/>
      <name val="Tms Rmn"/>
    </font>
    <font>
      <b/>
      <sz val="10"/>
      <name val="Tms Rmn"/>
    </font>
    <font>
      <b/>
      <u/>
      <sz val="10"/>
      <name val="Tms Rmn"/>
    </font>
  </fonts>
  <fills count="4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gray125">
        <fgColor indexed="8"/>
        <bgColor theme="2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37" fontId="3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37" fontId="3" fillId="0" borderId="4" xfId="0" applyNumberFormat="1" applyFont="1" applyBorder="1"/>
    <xf numFmtId="37" fontId="3" fillId="0" borderId="3" xfId="0" applyNumberFormat="1" applyFont="1" applyBorder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1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7" fontId="3" fillId="0" borderId="8" xfId="0" applyNumberFormat="1" applyFont="1" applyBorder="1"/>
    <xf numFmtId="0" fontId="2" fillId="2" borderId="7" xfId="0" applyFont="1" applyFill="1" applyBorder="1"/>
    <xf numFmtId="37" fontId="3" fillId="2" borderId="9" xfId="0" applyNumberFormat="1" applyFont="1" applyFill="1" applyBorder="1"/>
    <xf numFmtId="0" fontId="3" fillId="0" borderId="4" xfId="0" applyFont="1" applyBorder="1" applyAlignment="1">
      <alignment horizontal="left"/>
    </xf>
    <xf numFmtId="37" fontId="3" fillId="3" borderId="1" xfId="0" applyNumberFormat="1" applyFont="1" applyFill="1" applyBorder="1"/>
    <xf numFmtId="0" fontId="2" fillId="0" borderId="5" xfId="0" applyFont="1" applyBorder="1" applyAlignment="1">
      <alignment horizontal="left"/>
    </xf>
    <xf numFmtId="164" fontId="3" fillId="3" borderId="4" xfId="0" applyNumberFormat="1" applyFont="1" applyFill="1" applyBorder="1"/>
    <xf numFmtId="37" fontId="3" fillId="3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D0E6-D9A0-4A8A-8FCF-97EED8161176}">
  <dimension ref="A1:C47"/>
  <sheetViews>
    <sheetView tabSelected="1" workbookViewId="0">
      <selection activeCell="F8" sqref="F8"/>
    </sheetView>
  </sheetViews>
  <sheetFormatPr defaultRowHeight="14.4" x14ac:dyDescent="0.3"/>
  <cols>
    <col min="1" max="1" width="12.6640625" customWidth="1"/>
    <col min="2" max="2" width="25.6640625" customWidth="1"/>
    <col min="3" max="3" width="20.6640625" customWidth="1"/>
  </cols>
  <sheetData>
    <row r="1" spans="1:3" x14ac:dyDescent="0.3">
      <c r="A1" s="1" t="s">
        <v>0</v>
      </c>
      <c r="B1" s="2"/>
      <c r="C1" s="3" t="s">
        <v>42</v>
      </c>
    </row>
    <row r="2" spans="1:3" x14ac:dyDescent="0.3">
      <c r="A2" s="1" t="s">
        <v>1</v>
      </c>
      <c r="B2" s="4" t="s">
        <v>2</v>
      </c>
      <c r="C2" s="5" t="s">
        <v>48</v>
      </c>
    </row>
    <row r="3" spans="1:3" ht="14.1" customHeight="1" x14ac:dyDescent="0.3">
      <c r="A3" s="1">
        <v>8311</v>
      </c>
      <c r="B3" s="6" t="s">
        <v>3</v>
      </c>
      <c r="C3" s="7">
        <v>0</v>
      </c>
    </row>
    <row r="4" spans="1:3" ht="14.1" customHeight="1" x14ac:dyDescent="0.3">
      <c r="A4" s="1">
        <v>8311</v>
      </c>
      <c r="B4" s="8" t="s">
        <v>4</v>
      </c>
      <c r="C4" s="7">
        <v>0</v>
      </c>
    </row>
    <row r="5" spans="1:3" ht="14.1" customHeight="1" x14ac:dyDescent="0.3">
      <c r="A5" s="1">
        <v>8660</v>
      </c>
      <c r="B5" s="8" t="s">
        <v>5</v>
      </c>
      <c r="C5" s="7">
        <v>40000</v>
      </c>
    </row>
    <row r="6" spans="1:3" ht="14.1" customHeight="1" x14ac:dyDescent="0.3">
      <c r="A6" s="1">
        <v>8710</v>
      </c>
      <c r="B6" s="8" t="s">
        <v>6</v>
      </c>
      <c r="C6" s="7">
        <v>6597444</v>
      </c>
    </row>
    <row r="7" spans="1:3" ht="14.1" customHeight="1" x14ac:dyDescent="0.3">
      <c r="A7" s="1"/>
      <c r="B7" s="9" t="s">
        <v>7</v>
      </c>
      <c r="C7" s="10">
        <f>SUM(C3:C6)</f>
        <v>6637444</v>
      </c>
    </row>
    <row r="8" spans="1:3" ht="14.1" customHeight="1" x14ac:dyDescent="0.3">
      <c r="A8" s="1"/>
      <c r="B8" s="4" t="s">
        <v>8</v>
      </c>
      <c r="C8" s="11"/>
    </row>
    <row r="9" spans="1:3" ht="14.1" customHeight="1" x14ac:dyDescent="0.3">
      <c r="A9" s="1">
        <v>2322</v>
      </c>
      <c r="B9" s="12" t="s">
        <v>9</v>
      </c>
      <c r="C9" s="7">
        <v>147012</v>
      </c>
    </row>
    <row r="10" spans="1:3" ht="14.1" customHeight="1" x14ac:dyDescent="0.3">
      <c r="A10" s="1"/>
      <c r="B10" s="13" t="s">
        <v>10</v>
      </c>
      <c r="C10" s="10">
        <f>C9</f>
        <v>147012</v>
      </c>
    </row>
    <row r="11" spans="1:3" ht="14.1" customHeight="1" x14ac:dyDescent="0.3">
      <c r="A11" s="1">
        <v>3202</v>
      </c>
      <c r="B11" s="12" t="s">
        <v>11</v>
      </c>
      <c r="C11" s="7">
        <v>40281</v>
      </c>
    </row>
    <row r="12" spans="1:3" ht="14.1" customHeight="1" x14ac:dyDescent="0.3">
      <c r="A12" s="1">
        <v>3302</v>
      </c>
      <c r="B12" s="12" t="s">
        <v>12</v>
      </c>
      <c r="C12" s="7">
        <v>9115</v>
      </c>
    </row>
    <row r="13" spans="1:3" ht="14.1" customHeight="1" x14ac:dyDescent="0.3">
      <c r="A13" s="1">
        <v>3312</v>
      </c>
      <c r="B13" s="12" t="s">
        <v>13</v>
      </c>
      <c r="C13" s="7">
        <v>2132</v>
      </c>
    </row>
    <row r="14" spans="1:3" ht="14.1" customHeight="1" x14ac:dyDescent="0.3">
      <c r="A14" s="1">
        <v>3402</v>
      </c>
      <c r="B14" s="12" t="s">
        <v>14</v>
      </c>
      <c r="C14" s="7">
        <v>14665</v>
      </c>
    </row>
    <row r="15" spans="1:3" ht="14.1" customHeight="1" x14ac:dyDescent="0.3">
      <c r="A15" s="1">
        <v>3502</v>
      </c>
      <c r="B15" s="12" t="s">
        <v>15</v>
      </c>
      <c r="C15" s="7">
        <v>74</v>
      </c>
    </row>
    <row r="16" spans="1:3" ht="14.1" customHeight="1" x14ac:dyDescent="0.3">
      <c r="A16" s="1">
        <v>3602</v>
      </c>
      <c r="B16" s="12" t="s">
        <v>16</v>
      </c>
      <c r="C16" s="7">
        <v>2190</v>
      </c>
    </row>
    <row r="17" spans="1:3" ht="14.1" customHeight="1" x14ac:dyDescent="0.3">
      <c r="A17" s="1">
        <v>3752</v>
      </c>
      <c r="B17" s="12" t="s">
        <v>47</v>
      </c>
      <c r="C17" s="7">
        <v>1884</v>
      </c>
    </row>
    <row r="18" spans="1:3" ht="14.1" customHeight="1" x14ac:dyDescent="0.3">
      <c r="A18" s="1">
        <v>3902</v>
      </c>
      <c r="B18" s="12" t="s">
        <v>17</v>
      </c>
      <c r="C18" s="7">
        <v>600</v>
      </c>
    </row>
    <row r="19" spans="1:3" ht="14.1" customHeight="1" x14ac:dyDescent="0.3">
      <c r="A19" s="1"/>
      <c r="B19" s="13" t="s">
        <v>18</v>
      </c>
      <c r="C19" s="10">
        <f>SUM(C11:C18)</f>
        <v>70941</v>
      </c>
    </row>
    <row r="20" spans="1:3" ht="14.1" customHeight="1" x14ac:dyDescent="0.3">
      <c r="A20" s="1">
        <v>4300</v>
      </c>
      <c r="B20" s="12" t="s">
        <v>19</v>
      </c>
      <c r="C20" s="7">
        <v>10000</v>
      </c>
    </row>
    <row r="21" spans="1:3" ht="14.1" customHeight="1" x14ac:dyDescent="0.3">
      <c r="A21" s="1">
        <v>4319</v>
      </c>
      <c r="B21" s="12" t="s">
        <v>20</v>
      </c>
      <c r="C21" s="14">
        <v>100</v>
      </c>
    </row>
    <row r="22" spans="1:3" ht="14.1" customHeight="1" x14ac:dyDescent="0.3">
      <c r="A22" s="1">
        <v>4400</v>
      </c>
      <c r="B22" s="12" t="s">
        <v>21</v>
      </c>
      <c r="C22" s="7">
        <v>3000</v>
      </c>
    </row>
    <row r="23" spans="1:3" ht="14.1" customHeight="1" x14ac:dyDescent="0.3">
      <c r="A23" s="1"/>
      <c r="B23" s="13" t="s">
        <v>22</v>
      </c>
      <c r="C23" s="10">
        <f>SUM(C20:C22)</f>
        <v>13100</v>
      </c>
    </row>
    <row r="24" spans="1:3" ht="14.1" customHeight="1" x14ac:dyDescent="0.3">
      <c r="A24" s="1">
        <v>5230</v>
      </c>
      <c r="B24" s="12" t="s">
        <v>23</v>
      </c>
      <c r="C24" s="7">
        <v>75</v>
      </c>
    </row>
    <row r="25" spans="1:3" ht="14.1" customHeight="1" x14ac:dyDescent="0.3">
      <c r="A25" s="1">
        <v>5300</v>
      </c>
      <c r="B25" s="12" t="s">
        <v>24</v>
      </c>
      <c r="C25" s="7">
        <v>75</v>
      </c>
    </row>
    <row r="26" spans="1:3" ht="14.1" customHeight="1" x14ac:dyDescent="0.3">
      <c r="A26" s="1">
        <v>5400</v>
      </c>
      <c r="B26" s="12" t="s">
        <v>25</v>
      </c>
      <c r="C26" s="7">
        <v>20000</v>
      </c>
    </row>
    <row r="27" spans="1:3" ht="14.1" customHeight="1" x14ac:dyDescent="0.3">
      <c r="A27" s="1">
        <v>5600</v>
      </c>
      <c r="B27" s="12" t="s">
        <v>26</v>
      </c>
      <c r="C27" s="7">
        <v>25000</v>
      </c>
    </row>
    <row r="28" spans="1:3" ht="14.1" customHeight="1" x14ac:dyDescent="0.3">
      <c r="A28" s="1">
        <v>5605</v>
      </c>
      <c r="B28" s="12" t="s">
        <v>43</v>
      </c>
      <c r="C28" s="7">
        <v>1000</v>
      </c>
    </row>
    <row r="29" spans="1:3" ht="14.1" customHeight="1" x14ac:dyDescent="0.3">
      <c r="A29" s="1">
        <v>5803</v>
      </c>
      <c r="B29" s="12" t="s">
        <v>27</v>
      </c>
      <c r="C29" s="7">
        <v>100</v>
      </c>
    </row>
    <row r="30" spans="1:3" ht="14.1" customHeight="1" x14ac:dyDescent="0.3">
      <c r="A30" s="1">
        <v>5809</v>
      </c>
      <c r="B30" s="12" t="s">
        <v>28</v>
      </c>
      <c r="C30" s="7">
        <v>4300</v>
      </c>
    </row>
    <row r="31" spans="1:3" ht="14.1" customHeight="1" x14ac:dyDescent="0.3">
      <c r="A31" s="1">
        <v>5829</v>
      </c>
      <c r="B31" s="12" t="s">
        <v>29</v>
      </c>
      <c r="C31" s="7">
        <v>1000</v>
      </c>
    </row>
    <row r="32" spans="1:3" ht="14.1" customHeight="1" x14ac:dyDescent="0.3">
      <c r="A32" s="1">
        <v>5839</v>
      </c>
      <c r="B32" s="12" t="s">
        <v>30</v>
      </c>
      <c r="C32" s="7">
        <v>6232465</v>
      </c>
    </row>
    <row r="33" spans="1:3" ht="14.1" customHeight="1" x14ac:dyDescent="0.3">
      <c r="A33" s="1">
        <v>5840</v>
      </c>
      <c r="B33" s="12" t="s">
        <v>31</v>
      </c>
      <c r="C33" s="7">
        <v>28000</v>
      </c>
    </row>
    <row r="34" spans="1:3" ht="14.1" customHeight="1" x14ac:dyDescent="0.3">
      <c r="A34" s="1">
        <v>5841</v>
      </c>
      <c r="B34" s="12" t="s">
        <v>44</v>
      </c>
      <c r="C34" s="7">
        <v>100</v>
      </c>
    </row>
    <row r="35" spans="1:3" ht="14.1" customHeight="1" x14ac:dyDescent="0.3">
      <c r="A35" s="1">
        <v>5940</v>
      </c>
      <c r="B35" s="12" t="s">
        <v>32</v>
      </c>
      <c r="C35" s="7">
        <v>8000</v>
      </c>
    </row>
    <row r="36" spans="1:3" ht="14.1" customHeight="1" x14ac:dyDescent="0.3">
      <c r="A36" s="1">
        <v>5960</v>
      </c>
      <c r="B36" s="12" t="s">
        <v>33</v>
      </c>
      <c r="C36" s="7">
        <v>300</v>
      </c>
    </row>
    <row r="37" spans="1:3" ht="14.1" customHeight="1" x14ac:dyDescent="0.3">
      <c r="A37" s="1">
        <v>5970</v>
      </c>
      <c r="B37" s="12" t="s">
        <v>34</v>
      </c>
      <c r="C37" s="7">
        <v>800</v>
      </c>
    </row>
    <row r="38" spans="1:3" ht="14.1" customHeight="1" x14ac:dyDescent="0.3">
      <c r="A38" s="1"/>
      <c r="B38" s="13" t="s">
        <v>35</v>
      </c>
      <c r="C38" s="10">
        <f>SUM(C24:C37)</f>
        <v>6321215</v>
      </c>
    </row>
    <row r="39" spans="1:3" ht="14.1" customHeight="1" x14ac:dyDescent="0.3">
      <c r="A39" s="1"/>
      <c r="B39" s="9" t="s">
        <v>36</v>
      </c>
      <c r="C39" s="10">
        <f>C10+C19+C23+C38</f>
        <v>6552268</v>
      </c>
    </row>
    <row r="40" spans="1:3" ht="14.1" customHeight="1" x14ac:dyDescent="0.3">
      <c r="A40" s="1"/>
      <c r="B40" s="15" t="s">
        <v>37</v>
      </c>
      <c r="C40" s="11"/>
    </row>
    <row r="41" spans="1:3" ht="14.1" customHeight="1" thickBot="1" x14ac:dyDescent="0.35">
      <c r="A41" s="1"/>
      <c r="B41" s="16" t="s">
        <v>38</v>
      </c>
      <c r="C41" s="17">
        <f>C7-C39</f>
        <v>85176</v>
      </c>
    </row>
    <row r="42" spans="1:3" ht="14.1" customHeight="1" thickTop="1" x14ac:dyDescent="0.3">
      <c r="A42" s="1"/>
      <c r="B42" s="18"/>
      <c r="C42" s="19"/>
    </row>
    <row r="43" spans="1:3" ht="14.1" customHeight="1" x14ac:dyDescent="0.3">
      <c r="A43" s="1"/>
      <c r="B43" s="20" t="s">
        <v>39</v>
      </c>
      <c r="C43" s="7"/>
    </row>
    <row r="44" spans="1:3" ht="14.1" customHeight="1" x14ac:dyDescent="0.3">
      <c r="A44" s="1"/>
      <c r="B44" s="12" t="s">
        <v>45</v>
      </c>
      <c r="C44" s="21">
        <v>242847</v>
      </c>
    </row>
    <row r="45" spans="1:3" ht="14.1" customHeight="1" x14ac:dyDescent="0.3">
      <c r="A45" s="1"/>
      <c r="B45" s="12" t="s">
        <v>46</v>
      </c>
      <c r="C45" s="21">
        <v>327613</v>
      </c>
    </row>
    <row r="46" spans="1:3" ht="14.1" customHeight="1" x14ac:dyDescent="0.3">
      <c r="A46" s="1"/>
      <c r="B46" s="12" t="s">
        <v>40</v>
      </c>
      <c r="C46" s="24">
        <f>C45-C44</f>
        <v>84766</v>
      </c>
    </row>
    <row r="47" spans="1:3" ht="14.1" customHeight="1" x14ac:dyDescent="0.3">
      <c r="A47" s="1"/>
      <c r="B47" s="22" t="s">
        <v>41</v>
      </c>
      <c r="C47" s="23">
        <v>0.05</v>
      </c>
    </row>
  </sheetData>
  <printOptions horizontalCentered="1"/>
  <pageMargins left="0.7" right="0.7" top="0.75" bottom="0.75" header="0.3" footer="0.3"/>
  <pageSetup orientation="portrait" r:id="rId1"/>
  <headerFooter>
    <oddHeader>&amp;C&amp;"-,Bold"&amp;12Marin Pupil Transportation Agency
2025 - 2026 Approved Budget 6.10.25</oddHeader>
    <oddFooter>&amp;L&amp;"-,Bold"&amp;EPublic Hearing:&amp;"-,Regular"&amp;E
Tuesday, June 3, 2025
9:00 a.m. to 9:30 a.m.
SRCS Board of Trustees Room&amp;R&amp;"-,Bold"&amp;EBoard Meeting for Approval:&amp;"-,Regular"&amp;E
Tuesday, June 10, 2025
9:00 a.m. to 10:00 a.m.
SRCS Board of Trustees Room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Petri</dc:creator>
  <cp:lastModifiedBy>Melissa Remy</cp:lastModifiedBy>
  <cp:lastPrinted>2025-07-02T17:43:42Z</cp:lastPrinted>
  <dcterms:created xsi:type="dcterms:W3CDTF">2021-04-26T18:44:30Z</dcterms:created>
  <dcterms:modified xsi:type="dcterms:W3CDTF">2026-03-31T16:41:24Z</dcterms:modified>
</cp:coreProperties>
</file>